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6225"/>
  </bookViews>
  <sheets>
    <sheet name="Chart2" sheetId="5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24" i="1" l="1"/>
  <c r="F24" i="1"/>
  <c r="G24" i="1"/>
  <c r="E23" i="1" l="1"/>
  <c r="F23" i="1"/>
  <c r="G23" i="1"/>
  <c r="J24" i="1"/>
  <c r="E22" i="1" l="1"/>
  <c r="F22" i="1"/>
  <c r="G22" i="1"/>
  <c r="E21" i="1" l="1"/>
  <c r="F21" i="1"/>
  <c r="G21" i="1"/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F2" i="1"/>
  <c r="G2" i="1"/>
  <c r="E2" i="1"/>
</calcChain>
</file>

<file path=xl/sharedStrings.xml><?xml version="1.0" encoding="utf-8"?>
<sst xmlns="http://schemas.openxmlformats.org/spreadsheetml/2006/main" count="9" uniqueCount="9">
  <si>
    <t>Year</t>
  </si>
  <si>
    <t>Business</t>
  </si>
  <si>
    <t>Homestead</t>
  </si>
  <si>
    <t>Residential Non HS</t>
  </si>
  <si>
    <t>Business Personal Property and Commercial Real Estate</t>
  </si>
  <si>
    <t>Non Homestead Real Estate</t>
  </si>
  <si>
    <t>Homestead Real Estate</t>
  </si>
  <si>
    <t>pp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</si>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</sst>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Business Vs. Residential Tax Burden  2002-2024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463875347998614E-2"/>
          <c:y val="0.10516664743817723"/>
          <c:w val="0.79736034836743286"/>
          <c:h val="0.84828245093636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Business Personal Property and Commercial Real Estate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Sheet1!$A$2:$A$24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Sheet1!$E$2:$E$24</c:f>
              <c:numCache>
                <c:formatCode>0%</c:formatCode>
                <c:ptCount val="23"/>
                <c:pt idx="0">
                  <c:v>0.51089144997004665</c:v>
                </c:pt>
                <c:pt idx="1">
                  <c:v>0.49447790070546355</c:v>
                </c:pt>
                <c:pt idx="2">
                  <c:v>0.43165805086648362</c:v>
                </c:pt>
                <c:pt idx="3">
                  <c:v>0.44824861439889302</c:v>
                </c:pt>
                <c:pt idx="4">
                  <c:v>0.42812955177462775</c:v>
                </c:pt>
                <c:pt idx="5">
                  <c:v>0.42637820452793135</c:v>
                </c:pt>
                <c:pt idx="6">
                  <c:v>0.3588191713740605</c:v>
                </c:pt>
                <c:pt idx="7">
                  <c:v>0.37372330495581207</c:v>
                </c:pt>
                <c:pt idx="8">
                  <c:v>0.37261301132640307</c:v>
                </c:pt>
                <c:pt idx="9">
                  <c:v>0.37546740857343658</c:v>
                </c:pt>
                <c:pt idx="10">
                  <c:v>0.38498323584665672</c:v>
                </c:pt>
                <c:pt idx="11">
                  <c:v>0.39343661647168432</c:v>
                </c:pt>
                <c:pt idx="12">
                  <c:v>0.40243744268361398</c:v>
                </c:pt>
                <c:pt idx="13">
                  <c:v>0.41226855659708972</c:v>
                </c:pt>
                <c:pt idx="14">
                  <c:v>0.40594047469392575</c:v>
                </c:pt>
                <c:pt idx="15">
                  <c:v>0.40119212953333649</c:v>
                </c:pt>
                <c:pt idx="16">
                  <c:v>0.39216695543200314</c:v>
                </c:pt>
                <c:pt idx="17">
                  <c:v>0.39363277350329062</c:v>
                </c:pt>
                <c:pt idx="18">
                  <c:v>0.39033389825658615</c:v>
                </c:pt>
                <c:pt idx="19">
                  <c:v>0.37538475089409024</c:v>
                </c:pt>
                <c:pt idx="20">
                  <c:v>0.3616262280229891</c:v>
                </c:pt>
                <c:pt idx="21">
                  <c:v>0.37098485054532598</c:v>
                </c:pt>
                <c:pt idx="22">
                  <c:v>0.29695636329992131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Non Homestead Real Estate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Sheet1!$A$2:$A$24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Sheet1!$F$2:$F$24</c:f>
              <c:numCache>
                <c:formatCode>0%</c:formatCode>
                <c:ptCount val="23"/>
                <c:pt idx="0">
                  <c:v>0.16837246926920482</c:v>
                </c:pt>
                <c:pt idx="1">
                  <c:v>0.17459631102377346</c:v>
                </c:pt>
                <c:pt idx="2">
                  <c:v>0.17639261330322012</c:v>
                </c:pt>
                <c:pt idx="3">
                  <c:v>0.17505843186283226</c:v>
                </c:pt>
                <c:pt idx="4">
                  <c:v>0.18079188543061714</c:v>
                </c:pt>
                <c:pt idx="5">
                  <c:v>0.17661335264825145</c:v>
                </c:pt>
                <c:pt idx="6">
                  <c:v>0.16619541443894714</c:v>
                </c:pt>
                <c:pt idx="7">
                  <c:v>0.16720890081938383</c:v>
                </c:pt>
                <c:pt idx="8">
                  <c:v>0.19107217183952202</c:v>
                </c:pt>
                <c:pt idx="9">
                  <c:v>0.18936764556364366</c:v>
                </c:pt>
                <c:pt idx="10">
                  <c:v>0.19982384300699041</c:v>
                </c:pt>
                <c:pt idx="11">
                  <c:v>0.200879598931167</c:v>
                </c:pt>
                <c:pt idx="12">
                  <c:v>0.19713439392305551</c:v>
                </c:pt>
                <c:pt idx="13">
                  <c:v>0.19042776238754144</c:v>
                </c:pt>
                <c:pt idx="14">
                  <c:v>0.18261435352027619</c:v>
                </c:pt>
                <c:pt idx="15">
                  <c:v>0.19070957606215266</c:v>
                </c:pt>
                <c:pt idx="16">
                  <c:v>0.19405349387664003</c:v>
                </c:pt>
                <c:pt idx="17">
                  <c:v>0.19337326405654176</c:v>
                </c:pt>
                <c:pt idx="18">
                  <c:v>0.19392503156729926</c:v>
                </c:pt>
                <c:pt idx="19">
                  <c:v>0.2062493989981081</c:v>
                </c:pt>
                <c:pt idx="20">
                  <c:v>0.21913309362702074</c:v>
                </c:pt>
                <c:pt idx="21">
                  <c:v>0.22544673212391547</c:v>
                </c:pt>
                <c:pt idx="22">
                  <c:v>0.25443750396750564</c:v>
                </c:pt>
              </c:numCache>
            </c:numRef>
          </c:val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Homestead Real Estate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Sheet1!$A$2:$A$24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Sheet1!$G$2:$G$24</c:f>
              <c:numCache>
                <c:formatCode>0%</c:formatCode>
                <c:ptCount val="23"/>
                <c:pt idx="0">
                  <c:v>0.32073608076074855</c:v>
                </c:pt>
                <c:pt idx="1">
                  <c:v>0.33092578827076291</c:v>
                </c:pt>
                <c:pt idx="2">
                  <c:v>0.39194933583029629</c:v>
                </c:pt>
                <c:pt idx="3">
                  <c:v>0.37669295373827483</c:v>
                </c:pt>
                <c:pt idx="4">
                  <c:v>0.39107856279475506</c:v>
                </c:pt>
                <c:pt idx="5">
                  <c:v>0.39700844282381709</c:v>
                </c:pt>
                <c:pt idx="6">
                  <c:v>0.47498541418699236</c:v>
                </c:pt>
                <c:pt idx="7">
                  <c:v>0.45906779422480415</c:v>
                </c:pt>
                <c:pt idx="8">
                  <c:v>0.43631481683407508</c:v>
                </c:pt>
                <c:pt idx="9">
                  <c:v>0.43516494586291982</c:v>
                </c:pt>
                <c:pt idx="10">
                  <c:v>0.41519292114635281</c:v>
                </c:pt>
                <c:pt idx="11">
                  <c:v>0.40568378459714871</c:v>
                </c:pt>
                <c:pt idx="12">
                  <c:v>0.40042816339333037</c:v>
                </c:pt>
                <c:pt idx="13">
                  <c:v>0.39730368101536884</c:v>
                </c:pt>
                <c:pt idx="14">
                  <c:v>0.41144517178579804</c:v>
                </c:pt>
                <c:pt idx="15">
                  <c:v>0.40809829440451079</c:v>
                </c:pt>
                <c:pt idx="16">
                  <c:v>0.4137795506913568</c:v>
                </c:pt>
                <c:pt idx="17">
                  <c:v>0.41299396244016756</c:v>
                </c:pt>
                <c:pt idx="18">
                  <c:v>0.41574107017611467</c:v>
                </c:pt>
                <c:pt idx="19">
                  <c:v>0.41836585010780164</c:v>
                </c:pt>
                <c:pt idx="20">
                  <c:v>0.41924067834999007</c:v>
                </c:pt>
                <c:pt idx="21">
                  <c:v>0.40356841733075854</c:v>
                </c:pt>
                <c:pt idx="22">
                  <c:v>0.44860613273257294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846208"/>
        <c:axId val="143161984"/>
        <c:axId val="0"/>
      </c:bar3DChart>
      <c:catAx>
        <c:axId val="1428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161984"/>
        <c:crosses val="autoZero"/>
        <c:auto val="1"/>
        <c:lblAlgn val="ctr"/>
        <c:lblOffset val="100"/>
        <c:noMultiLvlLbl val="0"/>
      </c:catAx>
      <c:valAx>
        <c:axId val="143161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284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96336906059201"/>
          <c:y val="0.33415652426115555"/>
          <c:w val="0.13235568880031234"/>
          <c:h val="0.22061882586927975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4" workbookViewId="0" zoomToFit="1"/>
  </sheetViews>
  <pageMargins left="0.7" right="0.7" top="0.75" bottom="0.75" header="0.3" footer="0.3"/>
  <pageSetup paperSize="5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4046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0.83876</cdr:x>
      <cdr:y>0.66667</cdr:y>
    </cdr:from>
    <cdr:to>
      <cdr:x>0.98868</cdr:x>
      <cdr:y>0.93781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573432" y="4197458"/>
          <a:ext cx="1711271" cy="170715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4" sqref="B24"/>
    </sheetView>
  </sheetViews>
  <sheetFormatPr defaultRowHeight="15" x14ac:dyDescent="0.25"/>
  <cols>
    <col min="2" max="2" width="8.7109375" bestFit="1" customWidth="1"/>
    <col min="3" max="3" width="18.140625" bestFit="1" customWidth="1"/>
    <col min="4" max="4" width="11.140625" bestFit="1" customWidth="1"/>
    <col min="5" max="5" width="51.28515625" bestFit="1" customWidth="1"/>
    <col min="10" max="10" width="10" bestFit="1" customWidth="1"/>
  </cols>
  <sheetData>
    <row r="1" spans="1:7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t="s">
        <v>6</v>
      </c>
    </row>
    <row r="2" spans="1:7" x14ac:dyDescent="0.25">
      <c r="A2">
        <v>2002</v>
      </c>
      <c r="B2" s="1">
        <v>55.183660000000003</v>
      </c>
      <c r="C2" s="1">
        <v>18.18666</v>
      </c>
      <c r="D2" s="1">
        <v>34.644131999999999</v>
      </c>
      <c r="E2" s="2">
        <f>B2/SUM($B2:$D2)</f>
        <v>0.51089144997004665</v>
      </c>
      <c r="F2" s="2">
        <f t="shared" ref="F2:G2" si="0">C2/SUM($B2:$D2)</f>
        <v>0.16837246926920482</v>
      </c>
      <c r="G2" s="2">
        <f t="shared" si="0"/>
        <v>0.32073608076074855</v>
      </c>
    </row>
    <row r="3" spans="1:7" x14ac:dyDescent="0.25">
      <c r="A3">
        <v>2003</v>
      </c>
      <c r="B3" s="1">
        <v>59.102164999999999</v>
      </c>
      <c r="C3" s="1">
        <v>20.868516</v>
      </c>
      <c r="D3" s="1">
        <v>39.553699999999999</v>
      </c>
      <c r="E3" s="2">
        <f t="shared" ref="E3:E21" si="1">B3/SUM($B3:$D3)</f>
        <v>0.49447790070546355</v>
      </c>
      <c r="F3" s="2">
        <f t="shared" ref="F3:F21" si="2">C3/SUM($B3:$D3)</f>
        <v>0.17459631102377346</v>
      </c>
      <c r="G3" s="2">
        <f t="shared" ref="G3:G21" si="3">D3/SUM($B3:$D3)</f>
        <v>0.33092578827076291</v>
      </c>
    </row>
    <row r="4" spans="1:7" x14ac:dyDescent="0.25">
      <c r="A4">
        <v>2004</v>
      </c>
      <c r="B4" s="1">
        <v>59.420909000000002</v>
      </c>
      <c r="C4" s="1">
        <v>24.281742000000001</v>
      </c>
      <c r="D4" s="1">
        <v>53.954712000000001</v>
      </c>
      <c r="E4" s="2">
        <f t="shared" si="1"/>
        <v>0.43165805086648362</v>
      </c>
      <c r="F4" s="2">
        <f t="shared" si="2"/>
        <v>0.17639261330322012</v>
      </c>
      <c r="G4" s="2">
        <f t="shared" si="3"/>
        <v>0.39194933583029629</v>
      </c>
    </row>
    <row r="5" spans="1:7" x14ac:dyDescent="0.25">
      <c r="A5">
        <v>2005</v>
      </c>
      <c r="B5" s="1">
        <v>65.540941000000004</v>
      </c>
      <c r="C5" s="1">
        <v>25.596274000000001</v>
      </c>
      <c r="D5" s="1">
        <v>55.078386999999999</v>
      </c>
      <c r="E5" s="2">
        <f t="shared" si="1"/>
        <v>0.44824861439889302</v>
      </c>
      <c r="F5" s="2">
        <f t="shared" si="2"/>
        <v>0.17505843186283226</v>
      </c>
      <c r="G5" s="2">
        <f t="shared" si="3"/>
        <v>0.37669295373827483</v>
      </c>
    </row>
    <row r="6" spans="1:7" x14ac:dyDescent="0.25">
      <c r="A6">
        <v>2006</v>
      </c>
      <c r="B6" s="1">
        <v>70.633527999999998</v>
      </c>
      <c r="C6" s="1">
        <v>29.827347</v>
      </c>
      <c r="D6" s="1">
        <v>64.520793999999995</v>
      </c>
      <c r="E6" s="2">
        <f t="shared" si="1"/>
        <v>0.42812955177462775</v>
      </c>
      <c r="F6" s="2">
        <f t="shared" si="2"/>
        <v>0.18079188543061714</v>
      </c>
      <c r="G6" s="2">
        <f t="shared" si="3"/>
        <v>0.39107856279475506</v>
      </c>
    </row>
    <row r="7" spans="1:7" x14ac:dyDescent="0.25">
      <c r="A7">
        <v>2007</v>
      </c>
      <c r="B7" s="1">
        <v>79.636263</v>
      </c>
      <c r="C7" s="1">
        <v>32.986741000000002</v>
      </c>
      <c r="D7" s="1">
        <v>74.150762</v>
      </c>
      <c r="E7" s="2">
        <f t="shared" si="1"/>
        <v>0.42637820452793135</v>
      </c>
      <c r="F7" s="2">
        <f t="shared" si="2"/>
        <v>0.17661335264825145</v>
      </c>
      <c r="G7" s="2">
        <f t="shared" si="3"/>
        <v>0.39700844282381709</v>
      </c>
    </row>
    <row r="8" spans="1:7" x14ac:dyDescent="0.25">
      <c r="A8">
        <v>2008</v>
      </c>
      <c r="B8" s="1">
        <v>80.577905000000001</v>
      </c>
      <c r="C8" s="1">
        <v>37.321523999999997</v>
      </c>
      <c r="D8" s="1">
        <v>106.66467299999999</v>
      </c>
      <c r="E8" s="2">
        <f t="shared" si="1"/>
        <v>0.3588191713740605</v>
      </c>
      <c r="F8" s="2">
        <f t="shared" si="2"/>
        <v>0.16619541443894714</v>
      </c>
      <c r="G8" s="2">
        <f t="shared" si="3"/>
        <v>0.47498541418699236</v>
      </c>
    </row>
    <row r="9" spans="1:7" x14ac:dyDescent="0.25">
      <c r="A9">
        <v>2009</v>
      </c>
      <c r="B9" s="1">
        <v>84.032708</v>
      </c>
      <c r="C9" s="1">
        <v>37.597378999999997</v>
      </c>
      <c r="D9" s="1">
        <v>103.22265</v>
      </c>
      <c r="E9" s="2">
        <f t="shared" si="1"/>
        <v>0.37372330495581207</v>
      </c>
      <c r="F9" s="2">
        <f t="shared" si="2"/>
        <v>0.16720890081938383</v>
      </c>
      <c r="G9" s="2">
        <f t="shared" si="3"/>
        <v>0.45906779422480415</v>
      </c>
    </row>
    <row r="10" spans="1:7" x14ac:dyDescent="0.25">
      <c r="A10">
        <v>2010</v>
      </c>
      <c r="B10" s="1">
        <v>89.049137000000002</v>
      </c>
      <c r="C10" s="1">
        <v>45.663494</v>
      </c>
      <c r="D10" s="1">
        <v>104.27294999999999</v>
      </c>
      <c r="E10" s="2">
        <f t="shared" si="1"/>
        <v>0.37261301132640307</v>
      </c>
      <c r="F10" s="2">
        <f t="shared" si="2"/>
        <v>0.19107217183952202</v>
      </c>
      <c r="G10" s="2">
        <f t="shared" si="3"/>
        <v>0.43631481683407508</v>
      </c>
    </row>
    <row r="11" spans="1:7" x14ac:dyDescent="0.25">
      <c r="A11">
        <v>2011</v>
      </c>
      <c r="B11" s="1">
        <v>90.162638999999999</v>
      </c>
      <c r="C11" s="1">
        <v>45.473685000000003</v>
      </c>
      <c r="D11" s="1">
        <v>104.498071</v>
      </c>
      <c r="E11" s="2">
        <f t="shared" si="1"/>
        <v>0.37546740857343658</v>
      </c>
      <c r="F11" s="2">
        <f t="shared" si="2"/>
        <v>0.18936764556364366</v>
      </c>
      <c r="G11" s="2">
        <f t="shared" si="3"/>
        <v>0.43516494586291982</v>
      </c>
    </row>
    <row r="12" spans="1:7" x14ac:dyDescent="0.25">
      <c r="A12">
        <v>2012</v>
      </c>
      <c r="B12" s="1">
        <v>97.131249999999994</v>
      </c>
      <c r="C12" s="1">
        <v>50.415545000000002</v>
      </c>
      <c r="D12" s="1">
        <v>104.753152</v>
      </c>
      <c r="E12" s="2">
        <f t="shared" si="1"/>
        <v>0.38498323584665672</v>
      </c>
      <c r="F12" s="2">
        <f t="shared" si="2"/>
        <v>0.19982384300699041</v>
      </c>
      <c r="G12" s="2">
        <f t="shared" si="3"/>
        <v>0.41519292114635281</v>
      </c>
    </row>
    <row r="13" spans="1:7" x14ac:dyDescent="0.25">
      <c r="A13">
        <v>2013</v>
      </c>
      <c r="B13" s="1">
        <v>101.19313</v>
      </c>
      <c r="C13" s="1">
        <v>51.666862000000002</v>
      </c>
      <c r="D13" s="1">
        <v>104.34314000000001</v>
      </c>
      <c r="E13" s="2">
        <f t="shared" si="1"/>
        <v>0.39343661647168432</v>
      </c>
      <c r="F13" s="2">
        <f t="shared" si="2"/>
        <v>0.200879598931167</v>
      </c>
      <c r="G13" s="2">
        <f t="shared" si="3"/>
        <v>0.40568378459714871</v>
      </c>
    </row>
    <row r="14" spans="1:7" x14ac:dyDescent="0.25">
      <c r="A14">
        <v>2014</v>
      </c>
      <c r="B14" s="1">
        <v>107.960019</v>
      </c>
      <c r="C14" s="1">
        <v>52.884326000000001</v>
      </c>
      <c r="D14" s="1">
        <v>107.42099899999999</v>
      </c>
      <c r="E14" s="2">
        <f t="shared" si="1"/>
        <v>0.40243744268361398</v>
      </c>
      <c r="F14" s="2">
        <f t="shared" si="2"/>
        <v>0.19713439392305551</v>
      </c>
      <c r="G14" s="2">
        <f t="shared" si="3"/>
        <v>0.40042816339333037</v>
      </c>
    </row>
    <row r="15" spans="1:7" x14ac:dyDescent="0.25">
      <c r="A15">
        <v>2015</v>
      </c>
      <c r="B15" s="1">
        <v>114.691256</v>
      </c>
      <c r="C15" s="1">
        <v>52.976146</v>
      </c>
      <c r="D15" s="1">
        <v>110.52809499999999</v>
      </c>
      <c r="E15" s="2">
        <f t="shared" si="1"/>
        <v>0.41226855659708972</v>
      </c>
      <c r="F15" s="2">
        <f t="shared" si="2"/>
        <v>0.19042776238754144</v>
      </c>
      <c r="G15" s="2">
        <f t="shared" si="3"/>
        <v>0.39730368101536884</v>
      </c>
    </row>
    <row r="16" spans="1:7" x14ac:dyDescent="0.25">
      <c r="A16">
        <v>2016</v>
      </c>
      <c r="B16" s="1">
        <v>118.052216</v>
      </c>
      <c r="C16" s="1">
        <v>53.106380000000001</v>
      </c>
      <c r="D16" s="1">
        <v>119.653046</v>
      </c>
      <c r="E16" s="2">
        <f t="shared" si="1"/>
        <v>0.40594047469392575</v>
      </c>
      <c r="F16" s="2">
        <f t="shared" si="2"/>
        <v>0.18261435352027619</v>
      </c>
      <c r="G16" s="2">
        <f t="shared" si="3"/>
        <v>0.41144517178579804</v>
      </c>
    </row>
    <row r="17" spans="1:10" x14ac:dyDescent="0.25">
      <c r="A17">
        <v>2017</v>
      </c>
      <c r="B17" s="1">
        <v>119.059607</v>
      </c>
      <c r="C17" s="1">
        <v>56.595844</v>
      </c>
      <c r="D17" s="1">
        <v>121.109112</v>
      </c>
      <c r="E17" s="2">
        <f t="shared" si="1"/>
        <v>0.40119212953333649</v>
      </c>
      <c r="F17" s="2">
        <f t="shared" si="2"/>
        <v>0.19070957606215266</v>
      </c>
      <c r="G17" s="2">
        <f t="shared" si="3"/>
        <v>0.40809829440451079</v>
      </c>
    </row>
    <row r="18" spans="1:10" x14ac:dyDescent="0.25">
      <c r="A18">
        <v>2018</v>
      </c>
      <c r="B18" s="1">
        <v>117.978379</v>
      </c>
      <c r="C18" s="1">
        <v>58.378495000000001</v>
      </c>
      <c r="D18" s="1">
        <v>124.48025</v>
      </c>
      <c r="E18" s="2">
        <f t="shared" si="1"/>
        <v>0.39216695543200314</v>
      </c>
      <c r="F18" s="2">
        <f t="shared" si="2"/>
        <v>0.19405349387664003</v>
      </c>
      <c r="G18" s="2">
        <f t="shared" si="3"/>
        <v>0.4137795506913568</v>
      </c>
    </row>
    <row r="19" spans="1:10" x14ac:dyDescent="0.25">
      <c r="A19">
        <v>2019</v>
      </c>
      <c r="B19" s="1">
        <v>122.46190300000001</v>
      </c>
      <c r="C19" s="1">
        <v>60.159771999999997</v>
      </c>
      <c r="D19" s="1">
        <v>128.48530400000001</v>
      </c>
      <c r="E19" s="2">
        <f t="shared" si="1"/>
        <v>0.39363277350329062</v>
      </c>
      <c r="F19" s="2">
        <f t="shared" si="2"/>
        <v>0.19337326405654176</v>
      </c>
      <c r="G19" s="2">
        <f t="shared" si="3"/>
        <v>0.41299396244016756</v>
      </c>
    </row>
    <row r="20" spans="1:10" x14ac:dyDescent="0.25">
      <c r="A20">
        <v>2020</v>
      </c>
      <c r="B20" s="1">
        <v>130.39683400000001</v>
      </c>
      <c r="C20" s="1">
        <v>64.783535999999998</v>
      </c>
      <c r="D20" s="1">
        <v>138.884477</v>
      </c>
      <c r="E20" s="2">
        <f t="shared" si="1"/>
        <v>0.39033389825658615</v>
      </c>
      <c r="F20" s="2">
        <f t="shared" si="2"/>
        <v>0.19392503156729926</v>
      </c>
      <c r="G20" s="2">
        <f t="shared" si="3"/>
        <v>0.41574107017611467</v>
      </c>
    </row>
    <row r="21" spans="1:10" x14ac:dyDescent="0.25">
      <c r="A21">
        <v>2021</v>
      </c>
      <c r="B21" s="1">
        <v>127.913825</v>
      </c>
      <c r="C21" s="1">
        <v>70.280291000000005</v>
      </c>
      <c r="D21" s="1">
        <v>142.55980299999999</v>
      </c>
      <c r="E21" s="2">
        <f t="shared" si="1"/>
        <v>0.37538475089409024</v>
      </c>
      <c r="F21" s="2">
        <f t="shared" si="2"/>
        <v>0.2062493989981081</v>
      </c>
      <c r="G21" s="2">
        <f t="shared" si="3"/>
        <v>0.41836585010780164</v>
      </c>
    </row>
    <row r="22" spans="1:10" x14ac:dyDescent="0.25">
      <c r="A22">
        <v>2022</v>
      </c>
      <c r="B22" s="1">
        <v>127.73</v>
      </c>
      <c r="C22" s="1">
        <v>77.400000000000006</v>
      </c>
      <c r="D22" s="1">
        <v>148.08000000000001</v>
      </c>
      <c r="E22" s="2">
        <f t="shared" ref="E22:E23" si="4">B22/SUM($B22:$D22)</f>
        <v>0.3616262280229891</v>
      </c>
      <c r="F22" s="2">
        <f t="shared" ref="F22:F23" si="5">C22/SUM($B22:$D22)</f>
        <v>0.21913309362702074</v>
      </c>
      <c r="G22" s="2">
        <f t="shared" ref="G22:G23" si="6">D22/SUM($B22:$D22)</f>
        <v>0.41924067834999007</v>
      </c>
      <c r="I22" t="s">
        <v>7</v>
      </c>
      <c r="J22">
        <v>71047141.329996929</v>
      </c>
    </row>
    <row r="23" spans="1:10" x14ac:dyDescent="0.25">
      <c r="A23">
        <v>2023</v>
      </c>
      <c r="B23" s="1">
        <v>136.4</v>
      </c>
      <c r="C23" s="1">
        <v>82.89</v>
      </c>
      <c r="D23" s="1">
        <v>148.38</v>
      </c>
      <c r="E23" s="2">
        <f t="shared" si="4"/>
        <v>0.37098485054532598</v>
      </c>
      <c r="F23" s="2">
        <f t="shared" si="5"/>
        <v>0.22544673212391547</v>
      </c>
      <c r="G23" s="2">
        <f t="shared" si="6"/>
        <v>0.40356841733075854</v>
      </c>
      <c r="I23" t="s">
        <v>8</v>
      </c>
      <c r="J23">
        <v>65361122.869999938</v>
      </c>
    </row>
    <row r="24" spans="1:10" x14ac:dyDescent="0.25">
      <c r="A24">
        <v>2024</v>
      </c>
      <c r="B24" s="1">
        <v>104.1848486</v>
      </c>
      <c r="C24" s="1">
        <v>89.267434899999998</v>
      </c>
      <c r="D24" s="1">
        <v>157.38999999999999</v>
      </c>
      <c r="E24" s="2">
        <f t="shared" ref="E24" si="7">B24/SUM($B24:$D24)</f>
        <v>0.29695636329992131</v>
      </c>
      <c r="F24" s="2">
        <f t="shared" ref="F24" si="8">C24/SUM($B24:$D24)</f>
        <v>0.25443750396750564</v>
      </c>
      <c r="G24" s="2">
        <f t="shared" ref="G24" si="9">D24/SUM($B24:$D24)</f>
        <v>0.44860613273257294</v>
      </c>
      <c r="J24">
        <f>SUM(J22:J23)</f>
        <v>136408264.19999686</v>
      </c>
    </row>
    <row r="25" spans="1:10" x14ac:dyDescent="0.25">
      <c r="J25">
        <v>82894372.610000819</v>
      </c>
    </row>
    <row r="27" spans="1:10" x14ac:dyDescent="0.25">
      <c r="D2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Campbell</dc:creator>
  <cp:lastModifiedBy>Steven Campbell</cp:lastModifiedBy>
  <cp:lastPrinted>2025-01-13T16:47:53Z</cp:lastPrinted>
  <dcterms:created xsi:type="dcterms:W3CDTF">2021-02-09T16:17:42Z</dcterms:created>
  <dcterms:modified xsi:type="dcterms:W3CDTF">2025-01-13T16:48:06Z</dcterms:modified>
</cp:coreProperties>
</file>